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16275" windowHeight="799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P74" i="1" l="1"/>
  <c r="C10" i="1"/>
  <c r="C12" i="1" s="1"/>
  <c r="P70" i="1"/>
  <c r="P66" i="1"/>
  <c r="P62" i="1"/>
  <c r="P58" i="1"/>
  <c r="P56" i="1"/>
  <c r="P54" i="1"/>
  <c r="P52" i="1"/>
  <c r="P50" i="1"/>
  <c r="P46" i="1"/>
  <c r="P41" i="1"/>
  <c r="P38" i="1"/>
  <c r="P34" i="1"/>
  <c r="P32" i="1"/>
  <c r="P30" i="1"/>
  <c r="P28" i="1"/>
  <c r="P26" i="1"/>
  <c r="P24" i="1"/>
  <c r="P20" i="1"/>
  <c r="P22" i="1"/>
  <c r="P77" i="1" l="1"/>
</calcChain>
</file>

<file path=xl/sharedStrings.xml><?xml version="1.0" encoding="utf-8"?>
<sst xmlns="http://schemas.openxmlformats.org/spreadsheetml/2006/main" count="122" uniqueCount="51">
  <si>
    <t>Jižní</t>
  </si>
  <si>
    <t>Jihozápadní</t>
  </si>
  <si>
    <t>Jihovýchodní</t>
  </si>
  <si>
    <t>Severní</t>
  </si>
  <si>
    <t>Severozápadní</t>
  </si>
  <si>
    <t>Severovýchodní</t>
  </si>
  <si>
    <t>Západní</t>
  </si>
  <si>
    <t>Východní</t>
  </si>
  <si>
    <t>bez</t>
  </si>
  <si>
    <t xml:space="preserve">vnitřní </t>
  </si>
  <si>
    <t>vnější</t>
  </si>
  <si>
    <r>
      <t>m</t>
    </r>
    <r>
      <rPr>
        <sz val="10"/>
        <color theme="1"/>
        <rFont val="Calibri"/>
        <family val="2"/>
        <charset val="238"/>
      </rPr>
      <t>²</t>
    </r>
  </si>
  <si>
    <t>=</t>
  </si>
  <si>
    <t>wattů</t>
  </si>
  <si>
    <t>Faktor žaluzií</t>
  </si>
  <si>
    <t>x</t>
  </si>
  <si>
    <t>Lehké konstrukce</t>
  </si>
  <si>
    <t>(dřevo, SDK)</t>
  </si>
  <si>
    <t>Těžké konstrukce</t>
  </si>
  <si>
    <t>(cihla, beton, tvárnice)</t>
  </si>
  <si>
    <t>Ostatní stěny</t>
  </si>
  <si>
    <t>Strop pod neklimatizovaným prostorem</t>
  </si>
  <si>
    <t>Strop pod střechou</t>
  </si>
  <si>
    <t>Strop s 5-ti cm tep. izolací</t>
  </si>
  <si>
    <t>Neizolovaná plocha střechy</t>
  </si>
  <si>
    <t>Střecha s 5 cm silnou izolací</t>
  </si>
  <si>
    <t>2. Okna a venkovní dveře, vystavené slunečnímu svitu:</t>
  </si>
  <si>
    <t>3. Pouze stěna s největším tepelným ziskem (viz bod 2)</t>
  </si>
  <si>
    <t>4. Všechny vnitřní a venkovní stěny místnosti nezahrnuté do bodu 3</t>
  </si>
  <si>
    <t>5. Strop resp. střecha</t>
  </si>
  <si>
    <t>6. Podlaha nad neklimatizovaným prostorem</t>
  </si>
  <si>
    <t>Podlaha</t>
  </si>
  <si>
    <t>7. Osoby v prostoru</t>
  </si>
  <si>
    <t>Rozměry:</t>
  </si>
  <si>
    <t>Popis místnosti:</t>
  </si>
  <si>
    <t>Zákazník:</t>
  </si>
  <si>
    <t>Plocha:</t>
  </si>
  <si>
    <t>Objem:</t>
  </si>
  <si>
    <r>
      <t>m</t>
    </r>
    <r>
      <rPr>
        <sz val="10"/>
        <color theme="1"/>
        <rFont val="Calibri"/>
        <family val="2"/>
        <charset val="238"/>
      </rPr>
      <t>³</t>
    </r>
  </si>
  <si>
    <t>1. Popis místnosti a rozměry místnosti:</t>
  </si>
  <si>
    <t>m</t>
  </si>
  <si>
    <t>Délka:</t>
  </si>
  <si>
    <t>Šířka:</t>
  </si>
  <si>
    <t>Výška:</t>
  </si>
  <si>
    <t>Počet osob</t>
  </si>
  <si>
    <t>Počítače, monitory osvětlení atd.</t>
  </si>
  <si>
    <r>
      <t xml:space="preserve">8. Celkový tepelný výkon (příkon) elektrických spotřebičů a osvětlení </t>
    </r>
    <r>
      <rPr>
        <sz val="9"/>
        <color rgb="FF0070C0"/>
        <rFont val="Times New Roman"/>
        <family val="1"/>
        <charset val="238"/>
      </rPr>
      <t>(u bytů neuvažovat)</t>
    </r>
  </si>
  <si>
    <t>9. Otvory do neklimatizovaných prostorů, které nejsou při chlazení uzavřeny</t>
  </si>
  <si>
    <t>Např. otevřené dveře do dalšího pokoje</t>
  </si>
  <si>
    <t>kW</t>
  </si>
  <si>
    <t>Celkový doporučený chladící výkon klimatizace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</si>
</sst>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70C0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rgb="FF0070C0"/>
      <name val="Times New Roman"/>
      <family val="1"/>
      <charset val="238"/>
    </font>
    <font>
      <sz val="10"/>
      <color theme="1"/>
      <name val="Calibri"/>
      <family val="2"/>
      <charset val="238"/>
    </font>
    <font>
      <sz val="10"/>
      <color rgb="FF0070C0"/>
      <name val="Calibri"/>
      <family val="2"/>
      <charset val="238"/>
      <scheme val="minor"/>
    </font>
    <font>
      <b/>
      <sz val="8"/>
      <color rgb="FF0070C0"/>
      <name val="Calibri"/>
      <family val="2"/>
      <charset val="238"/>
      <scheme val="minor"/>
    </font>
    <font>
      <sz val="9"/>
      <color rgb="FF0070C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2" fontId="9" fillId="0" borderId="1" xfId="0" applyNumberFormat="1" applyFont="1" applyBorder="1"/>
    <xf numFmtId="2" fontId="9" fillId="0" borderId="0" xfId="0" applyNumberFormat="1" applyFont="1"/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Border="1"/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2" fontId="9" fillId="0" borderId="1" xfId="0" applyNumberFormat="1" applyFont="1" applyBorder="1" applyAlignment="1">
      <alignment vertical="center"/>
    </xf>
    <xf numFmtId="1" fontId="9" fillId="0" borderId="1" xfId="0" applyNumberFormat="1" applyFont="1" applyBorder="1"/>
    <xf numFmtId="0" fontId="1" fillId="0" borderId="0" xfId="0" applyFont="1"/>
    <xf numFmtId="0" fontId="13" fillId="2" borderId="7" xfId="0" applyFont="1" applyFill="1" applyBorder="1" applyAlignment="1">
      <alignment horizontal="center" vertical="center"/>
    </xf>
    <xf numFmtId="2" fontId="13" fillId="2" borderId="7" xfId="0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/>
    <xf numFmtId="1" fontId="9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12" fillId="2" borderId="8" xfId="0" applyFont="1" applyFill="1" applyBorder="1" applyAlignment="1">
      <alignment vertical="center"/>
    </xf>
    <xf numFmtId="0" fontId="12" fillId="2" borderId="9" xfId="0" applyFont="1" applyFill="1" applyBorder="1" applyAlignment="1"/>
    <xf numFmtId="0" fontId="12" fillId="2" borderId="10" xfId="0" applyFont="1" applyFill="1" applyBorder="1" applyAlignment="1"/>
    <xf numFmtId="0" fontId="0" fillId="2" borderId="3" xfId="0" applyFill="1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3" xfId="0" applyBorder="1" applyAlignme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/>
    <xf numFmtId="0" fontId="6" fillId="0" borderId="0" xfId="0" applyFont="1" applyAlignment="1">
      <alignment horizontal="left" vertical="center"/>
    </xf>
    <xf numFmtId="2" fontId="9" fillId="0" borderId="3" xfId="0" applyNumberFormat="1" applyFont="1" applyBorder="1" applyAlignment="1">
      <alignment vertical="center"/>
    </xf>
    <xf numFmtId="2" fontId="9" fillId="0" borderId="4" xfId="0" applyNumberFormat="1" applyFont="1" applyBorder="1" applyAlignment="1">
      <alignment vertical="center"/>
    </xf>
    <xf numFmtId="2" fontId="9" fillId="0" borderId="5" xfId="0" applyNumberFormat="1" applyFont="1" applyBorder="1" applyAlignment="1">
      <alignment vertical="center"/>
    </xf>
    <xf numFmtId="0" fontId="6" fillId="0" borderId="0" xfId="0" applyFont="1" applyAlignment="1"/>
    <xf numFmtId="0" fontId="4" fillId="0" borderId="0" xfId="0" applyFont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7"/>
  <sheetViews>
    <sheetView tabSelected="1" topLeftCell="A46" zoomScaleNormal="100" workbookViewId="0">
      <selection activeCell="C67" sqref="C67"/>
    </sheetView>
  </sheetViews>
  <sheetFormatPr defaultRowHeight="15" x14ac:dyDescent="0.25"/>
  <cols>
    <col min="1" max="1" width="30.7109375" style="5" customWidth="1"/>
    <col min="2" max="2" width="5.7109375" customWidth="1"/>
    <col min="3" max="3" width="8.7109375" customWidth="1"/>
    <col min="4" max="4" width="3.7109375" style="6" customWidth="1"/>
    <col min="5" max="5" width="3.7109375" customWidth="1"/>
    <col min="6" max="6" width="2.7109375" customWidth="1"/>
    <col min="7" max="7" width="3.7109375" style="2" customWidth="1"/>
    <col min="8" max="8" width="1.7109375" customWidth="1"/>
    <col min="9" max="9" width="2.7109375" customWidth="1"/>
    <col min="10" max="10" width="3.7109375" style="2" customWidth="1"/>
    <col min="11" max="11" width="1.7109375" customWidth="1"/>
    <col min="12" max="12" width="2.7109375" customWidth="1"/>
    <col min="13" max="13" width="3.7109375" style="2" customWidth="1"/>
    <col min="14" max="14" width="3.7109375" customWidth="1"/>
    <col min="15" max="15" width="2.7109375" customWidth="1"/>
    <col min="16" max="16" width="10" style="10" customWidth="1"/>
    <col min="17" max="17" width="5.7109375" style="1" customWidth="1"/>
  </cols>
  <sheetData>
    <row r="1" spans="1:17" ht="5.0999999999999996" customHeight="1" x14ac:dyDescent="0.25">
      <c r="A1" s="15"/>
      <c r="B1" s="16"/>
      <c r="C1" s="16"/>
      <c r="D1" s="17"/>
      <c r="E1" s="16"/>
      <c r="F1" s="16"/>
      <c r="G1" s="18"/>
      <c r="H1" s="16"/>
      <c r="I1" s="16"/>
      <c r="J1" s="18"/>
      <c r="K1" s="16"/>
      <c r="L1" s="16"/>
      <c r="M1" s="18"/>
      <c r="N1" s="16"/>
      <c r="O1" s="16"/>
      <c r="P1" s="19"/>
      <c r="Q1" s="20"/>
    </row>
    <row r="2" spans="1:17" ht="12.95" customHeight="1" x14ac:dyDescent="0.25">
      <c r="A2" s="40" t="s">
        <v>39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5.0999999999999996" customHeight="1" x14ac:dyDescent="0.25"/>
    <row r="4" spans="1:17" x14ac:dyDescent="0.25">
      <c r="A4" s="5" t="s">
        <v>35</v>
      </c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8"/>
    </row>
    <row r="5" spans="1:17" ht="5.0999999999999996" customHeight="1" x14ac:dyDescent="0.25"/>
    <row r="6" spans="1:17" x14ac:dyDescent="0.25">
      <c r="A6" s="5" t="s">
        <v>34</v>
      </c>
      <c r="C6" s="39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8"/>
    </row>
    <row r="7" spans="1:17" ht="5.0999999999999996" customHeight="1" x14ac:dyDescent="0.25"/>
    <row r="8" spans="1:17" ht="12" customHeight="1" x14ac:dyDescent="0.25">
      <c r="A8" s="5" t="s">
        <v>33</v>
      </c>
      <c r="B8" s="21" t="s">
        <v>41</v>
      </c>
      <c r="C8" s="7">
        <v>0</v>
      </c>
      <c r="D8" s="6" t="s">
        <v>40</v>
      </c>
      <c r="F8" s="42" t="s">
        <v>42</v>
      </c>
      <c r="G8" s="42"/>
      <c r="H8" s="43">
        <v>0</v>
      </c>
      <c r="I8" s="44"/>
      <c r="J8" s="44"/>
      <c r="K8" s="45"/>
      <c r="L8" s="6" t="s">
        <v>40</v>
      </c>
      <c r="N8" s="42" t="s">
        <v>43</v>
      </c>
      <c r="O8" s="42"/>
      <c r="P8" s="22">
        <v>0</v>
      </c>
      <c r="Q8" s="4" t="s">
        <v>40</v>
      </c>
    </row>
    <row r="9" spans="1:17" ht="5.0999999999999996" customHeight="1" x14ac:dyDescent="0.25"/>
    <row r="10" spans="1:17" ht="12" customHeight="1" x14ac:dyDescent="0.25">
      <c r="A10" s="5" t="s">
        <v>36</v>
      </c>
      <c r="C10" s="27">
        <f>C8*H8</f>
        <v>0</v>
      </c>
      <c r="D10" s="6" t="s">
        <v>11</v>
      </c>
    </row>
    <row r="11" spans="1:17" ht="5.0999999999999996" customHeight="1" x14ac:dyDescent="0.25"/>
    <row r="12" spans="1:17" ht="12" customHeight="1" x14ac:dyDescent="0.25">
      <c r="A12" s="5" t="s">
        <v>37</v>
      </c>
      <c r="C12" s="27">
        <f>C10*P8</f>
        <v>0</v>
      </c>
      <c r="D12" s="6" t="s">
        <v>38</v>
      </c>
    </row>
    <row r="13" spans="1:17" ht="12" customHeight="1" x14ac:dyDescent="0.25"/>
    <row r="14" spans="1:17" ht="12.95" customHeight="1" x14ac:dyDescent="0.25">
      <c r="A14" s="31" t="s">
        <v>26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</row>
    <row r="15" spans="1:17" ht="5.0999999999999996" customHeight="1" x14ac:dyDescent="0.25"/>
    <row r="16" spans="1:17" ht="12" customHeight="1" x14ac:dyDescent="0.25">
      <c r="A16" s="3"/>
      <c r="F16" s="47" t="s">
        <v>14</v>
      </c>
      <c r="G16" s="47"/>
      <c r="H16" s="47"/>
      <c r="I16" s="47"/>
      <c r="J16" s="47"/>
      <c r="K16" s="47"/>
      <c r="L16" s="47"/>
      <c r="M16" s="47"/>
    </row>
    <row r="17" spans="1:17" ht="5.0999999999999996" customHeight="1" x14ac:dyDescent="0.25">
      <c r="A17" s="3"/>
    </row>
    <row r="18" spans="1:17" ht="9.9499999999999993" customHeight="1" x14ac:dyDescent="0.25">
      <c r="A18" s="3"/>
      <c r="F18" s="46" t="s">
        <v>8</v>
      </c>
      <c r="G18" s="46"/>
      <c r="I18" s="46" t="s">
        <v>9</v>
      </c>
      <c r="J18" s="46"/>
      <c r="L18" s="46" t="s">
        <v>10</v>
      </c>
      <c r="M18" s="46"/>
    </row>
    <row r="19" spans="1:17" ht="5.0999999999999996" customHeight="1" x14ac:dyDescent="0.25">
      <c r="A19" s="4"/>
    </row>
    <row r="20" spans="1:17" ht="12" customHeight="1" x14ac:dyDescent="0.25">
      <c r="A20" s="5" t="s">
        <v>0</v>
      </c>
      <c r="C20" s="7">
        <v>0</v>
      </c>
      <c r="D20" s="6" t="s">
        <v>11</v>
      </c>
      <c r="F20" s="11"/>
      <c r="G20" s="2">
        <v>230</v>
      </c>
      <c r="I20" s="11"/>
      <c r="J20" s="2">
        <v>110</v>
      </c>
      <c r="L20" s="11"/>
      <c r="M20" s="2">
        <v>60</v>
      </c>
      <c r="O20" t="s">
        <v>12</v>
      </c>
      <c r="P20" s="9">
        <f>IF(F20&gt;0,C20*G20,IF(I20&gt;0,C20*J20,IF(L20&gt;0,C20*M20,0)))</f>
        <v>0</v>
      </c>
      <c r="Q20" s="6" t="s">
        <v>13</v>
      </c>
    </row>
    <row r="21" spans="1:17" ht="5.0999999999999996" customHeight="1" x14ac:dyDescent="0.25">
      <c r="C21" s="8"/>
      <c r="F21" s="12"/>
      <c r="I21" s="12"/>
      <c r="L21" s="12"/>
    </row>
    <row r="22" spans="1:17" ht="12" customHeight="1" x14ac:dyDescent="0.25">
      <c r="A22" s="5" t="s">
        <v>1</v>
      </c>
      <c r="C22" s="7">
        <v>0</v>
      </c>
      <c r="D22" s="6" t="s">
        <v>11</v>
      </c>
      <c r="F22" s="11"/>
      <c r="G22" s="2">
        <v>370</v>
      </c>
      <c r="I22" s="11"/>
      <c r="J22" s="2">
        <v>150</v>
      </c>
      <c r="L22" s="11"/>
      <c r="M22" s="2">
        <v>85</v>
      </c>
      <c r="O22" t="s">
        <v>12</v>
      </c>
      <c r="P22" s="9">
        <f>IF(F22&gt;0,C22*G22,IF(I22&gt;0,C22*J22,IF(L22&gt;0,C22*M22,0)))</f>
        <v>0</v>
      </c>
      <c r="Q22" s="6" t="s">
        <v>13</v>
      </c>
    </row>
    <row r="23" spans="1:17" ht="5.0999999999999996" customHeight="1" x14ac:dyDescent="0.25">
      <c r="C23" s="8"/>
      <c r="F23" s="12"/>
      <c r="I23" s="12"/>
      <c r="L23" s="12"/>
    </row>
    <row r="24" spans="1:17" ht="12" customHeight="1" x14ac:dyDescent="0.25">
      <c r="A24" s="5" t="s">
        <v>2</v>
      </c>
      <c r="C24" s="7">
        <v>0</v>
      </c>
      <c r="D24" s="6" t="s">
        <v>11</v>
      </c>
      <c r="F24" s="11"/>
      <c r="G24" s="2">
        <v>230</v>
      </c>
      <c r="I24" s="11"/>
      <c r="J24" s="2">
        <v>110</v>
      </c>
      <c r="L24" s="11"/>
      <c r="M24" s="2">
        <v>50</v>
      </c>
      <c r="O24" t="s">
        <v>12</v>
      </c>
      <c r="P24" s="9">
        <f>IF(F24&gt;0,C24*G24,IF(I24&gt;0,C24*J24,IF(L24&gt;0,C24*M24,0)))</f>
        <v>0</v>
      </c>
      <c r="Q24" s="6" t="s">
        <v>13</v>
      </c>
    </row>
    <row r="25" spans="1:17" ht="5.0999999999999996" customHeight="1" x14ac:dyDescent="0.25">
      <c r="C25" s="8"/>
      <c r="F25" s="12"/>
      <c r="I25" s="12"/>
      <c r="L25" s="12"/>
    </row>
    <row r="26" spans="1:17" ht="12" customHeight="1" x14ac:dyDescent="0.25">
      <c r="A26" s="5" t="s">
        <v>3</v>
      </c>
      <c r="C26" s="7">
        <v>0</v>
      </c>
      <c r="D26" s="6" t="s">
        <v>11</v>
      </c>
      <c r="F26" s="11"/>
      <c r="G26" s="2">
        <v>0</v>
      </c>
      <c r="I26" s="11"/>
      <c r="J26" s="2">
        <v>0</v>
      </c>
      <c r="L26" s="11"/>
      <c r="M26" s="2">
        <v>0</v>
      </c>
      <c r="O26" t="s">
        <v>12</v>
      </c>
      <c r="P26" s="9">
        <f>IF(F26&gt;0,C26*G26,IF(I26&gt;0,C26*J26,IF(L26&gt;0,C26*M26,0)))</f>
        <v>0</v>
      </c>
      <c r="Q26" s="6" t="s">
        <v>13</v>
      </c>
    </row>
    <row r="27" spans="1:17" ht="5.0999999999999996" customHeight="1" x14ac:dyDescent="0.25">
      <c r="C27" s="8"/>
      <c r="F27" s="12"/>
      <c r="I27" s="12"/>
      <c r="L27" s="12"/>
    </row>
    <row r="28" spans="1:17" ht="12" customHeight="1" x14ac:dyDescent="0.25">
      <c r="A28" s="5" t="s">
        <v>4</v>
      </c>
      <c r="C28" s="7">
        <v>0</v>
      </c>
      <c r="D28" s="6" t="s">
        <v>11</v>
      </c>
      <c r="F28" s="11"/>
      <c r="G28" s="2">
        <v>350</v>
      </c>
      <c r="I28" s="11"/>
      <c r="J28" s="2">
        <v>140</v>
      </c>
      <c r="L28" s="11"/>
      <c r="M28" s="2">
        <v>110</v>
      </c>
      <c r="O28" t="s">
        <v>12</v>
      </c>
      <c r="P28" s="9">
        <f>IF(F28&gt;0,C28*G28,IF(I28&gt;0,C28*J28,IF(L28&gt;0,C28*M28,0)))</f>
        <v>0</v>
      </c>
      <c r="Q28" s="6" t="s">
        <v>13</v>
      </c>
    </row>
    <row r="29" spans="1:17" ht="5.0999999999999996" customHeight="1" x14ac:dyDescent="0.25">
      <c r="C29" s="8"/>
      <c r="F29" s="12"/>
      <c r="I29" s="12"/>
      <c r="L29" s="12"/>
    </row>
    <row r="30" spans="1:17" ht="12" customHeight="1" x14ac:dyDescent="0.25">
      <c r="A30" s="5" t="s">
        <v>5</v>
      </c>
      <c r="C30" s="7">
        <v>0</v>
      </c>
      <c r="D30" s="6" t="s">
        <v>11</v>
      </c>
      <c r="F30" s="11"/>
      <c r="G30" s="2">
        <v>170</v>
      </c>
      <c r="I30" s="11"/>
      <c r="J30" s="2">
        <v>70</v>
      </c>
      <c r="L30" s="11"/>
      <c r="M30" s="2">
        <v>60</v>
      </c>
      <c r="O30" t="s">
        <v>12</v>
      </c>
      <c r="P30" s="9">
        <f>IF(F30&gt;0,C30*G30,IF(I30&gt;0,C30*J30,IF(L30&gt;0,C30*M30,0)))</f>
        <v>0</v>
      </c>
      <c r="Q30" s="6" t="s">
        <v>13</v>
      </c>
    </row>
    <row r="31" spans="1:17" ht="5.0999999999999996" customHeight="1" x14ac:dyDescent="0.25">
      <c r="C31" s="8"/>
      <c r="F31" s="12"/>
      <c r="I31" s="12"/>
      <c r="L31" s="12"/>
    </row>
    <row r="32" spans="1:17" ht="12" customHeight="1" x14ac:dyDescent="0.25">
      <c r="A32" s="5" t="s">
        <v>6</v>
      </c>
      <c r="C32" s="7">
        <v>0</v>
      </c>
      <c r="D32" s="6" t="s">
        <v>11</v>
      </c>
      <c r="F32" s="11"/>
      <c r="G32" s="2">
        <v>490</v>
      </c>
      <c r="I32" s="11" t="s">
        <v>15</v>
      </c>
      <c r="J32" s="2">
        <v>210</v>
      </c>
      <c r="L32" s="11"/>
      <c r="M32" s="2">
        <v>130</v>
      </c>
      <c r="O32" t="s">
        <v>12</v>
      </c>
      <c r="P32" s="9">
        <f>IF(F32&gt;0,C32*G32,IF(I32&gt;0,C32*J32,IF(L32&gt;0,C32*M32,0)))</f>
        <v>0</v>
      </c>
      <c r="Q32" s="6" t="s">
        <v>13</v>
      </c>
    </row>
    <row r="33" spans="1:17" ht="5.0999999999999996" customHeight="1" x14ac:dyDescent="0.25">
      <c r="C33" s="8"/>
      <c r="F33" s="12"/>
      <c r="I33" s="12"/>
      <c r="L33" s="12"/>
    </row>
    <row r="34" spans="1:17" ht="12" customHeight="1" x14ac:dyDescent="0.25">
      <c r="A34" s="5" t="s">
        <v>7</v>
      </c>
      <c r="C34" s="7">
        <v>0</v>
      </c>
      <c r="D34" s="6" t="s">
        <v>11</v>
      </c>
      <c r="F34" s="11"/>
      <c r="G34" s="2">
        <v>260</v>
      </c>
      <c r="I34" s="11"/>
      <c r="J34" s="2">
        <v>130</v>
      </c>
      <c r="L34" s="11"/>
      <c r="M34" s="2">
        <v>80</v>
      </c>
      <c r="O34" t="s">
        <v>12</v>
      </c>
      <c r="P34" s="9">
        <f>IF(F34&gt;0,C34*G34,IF(I34&gt;0,C34*J34,IF(L34&gt;0,C34*M34,0)))</f>
        <v>0</v>
      </c>
      <c r="Q34" s="6" t="s">
        <v>13</v>
      </c>
    </row>
    <row r="35" spans="1:17" ht="12" customHeight="1" x14ac:dyDescent="0.25"/>
    <row r="36" spans="1:17" ht="12.95" customHeight="1" x14ac:dyDescent="0.25">
      <c r="A36" s="31" t="s">
        <v>27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</row>
    <row r="37" spans="1:17" ht="5.0999999999999996" customHeight="1" x14ac:dyDescent="0.25"/>
    <row r="38" spans="1:17" ht="12" customHeight="1" x14ac:dyDescent="0.25">
      <c r="A38" s="5" t="s">
        <v>16</v>
      </c>
      <c r="C38" s="7">
        <v>0</v>
      </c>
      <c r="D38" s="6" t="s">
        <v>11</v>
      </c>
      <c r="K38" s="13" t="s">
        <v>15</v>
      </c>
      <c r="M38" s="14">
        <v>45</v>
      </c>
      <c r="O38" t="s">
        <v>12</v>
      </c>
      <c r="P38" s="9">
        <f>C38*M38</f>
        <v>0</v>
      </c>
      <c r="Q38" s="6" t="s">
        <v>13</v>
      </c>
    </row>
    <row r="39" spans="1:17" ht="12" customHeight="1" x14ac:dyDescent="0.25">
      <c r="A39" s="5" t="s">
        <v>17</v>
      </c>
    </row>
    <row r="40" spans="1:17" ht="5.0999999999999996" customHeight="1" x14ac:dyDescent="0.25"/>
    <row r="41" spans="1:17" ht="12" customHeight="1" x14ac:dyDescent="0.25">
      <c r="A41" s="5" t="s">
        <v>18</v>
      </c>
      <c r="C41" s="7">
        <v>0</v>
      </c>
      <c r="D41" s="6" t="s">
        <v>11</v>
      </c>
      <c r="K41" s="13" t="s">
        <v>15</v>
      </c>
      <c r="M41" s="14">
        <v>30</v>
      </c>
      <c r="O41" t="s">
        <v>12</v>
      </c>
      <c r="P41" s="9">
        <f>C41*M41</f>
        <v>0</v>
      </c>
      <c r="Q41" s="6" t="s">
        <v>13</v>
      </c>
    </row>
    <row r="42" spans="1:17" ht="12" customHeight="1" x14ac:dyDescent="0.25">
      <c r="A42" s="5" t="s">
        <v>19</v>
      </c>
    </row>
    <row r="43" spans="1:17" ht="12" customHeight="1" x14ac:dyDescent="0.25"/>
    <row r="44" spans="1:17" ht="12.95" customHeight="1" x14ac:dyDescent="0.25">
      <c r="A44" s="31" t="s">
        <v>28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</row>
    <row r="45" spans="1:17" ht="5.0999999999999996" customHeight="1" x14ac:dyDescent="0.25"/>
    <row r="46" spans="1:17" ht="12" customHeight="1" x14ac:dyDescent="0.25">
      <c r="A46" s="5" t="s">
        <v>20</v>
      </c>
      <c r="C46" s="7">
        <v>0</v>
      </c>
      <c r="D46" s="6" t="s">
        <v>11</v>
      </c>
      <c r="K46" s="13" t="s">
        <v>15</v>
      </c>
      <c r="M46" s="14">
        <v>20</v>
      </c>
      <c r="O46" t="s">
        <v>12</v>
      </c>
      <c r="P46" s="9">
        <f>C46*M46</f>
        <v>0</v>
      </c>
      <c r="Q46" s="6" t="s">
        <v>13</v>
      </c>
    </row>
    <row r="47" spans="1:17" ht="12" customHeight="1" x14ac:dyDescent="0.25"/>
    <row r="48" spans="1:17" ht="12.95" customHeight="1" x14ac:dyDescent="0.25">
      <c r="A48" s="31" t="s">
        <v>29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</row>
    <row r="49" spans="1:17" ht="5.0999999999999996" customHeight="1" x14ac:dyDescent="0.25"/>
    <row r="50" spans="1:17" ht="12" customHeight="1" x14ac:dyDescent="0.25">
      <c r="A50" s="5" t="s">
        <v>21</v>
      </c>
      <c r="C50" s="7">
        <v>0</v>
      </c>
      <c r="D50" s="6" t="s">
        <v>11</v>
      </c>
      <c r="K50" s="13" t="s">
        <v>15</v>
      </c>
      <c r="M50" s="14">
        <v>7</v>
      </c>
      <c r="O50" t="s">
        <v>12</v>
      </c>
      <c r="P50" s="9">
        <f>C50*M50</f>
        <v>0</v>
      </c>
      <c r="Q50" s="6" t="s">
        <v>13</v>
      </c>
    </row>
    <row r="51" spans="1:17" ht="5.0999999999999996" customHeight="1" x14ac:dyDescent="0.25"/>
    <row r="52" spans="1:17" ht="12" customHeight="1" x14ac:dyDescent="0.25">
      <c r="A52" s="5" t="s">
        <v>22</v>
      </c>
      <c r="C52" s="7">
        <v>0</v>
      </c>
      <c r="D52" s="6" t="s">
        <v>11</v>
      </c>
      <c r="K52" s="13" t="s">
        <v>15</v>
      </c>
      <c r="M52" s="14">
        <v>35</v>
      </c>
      <c r="O52" t="s">
        <v>12</v>
      </c>
      <c r="P52" s="9">
        <f>C52*M52</f>
        <v>0</v>
      </c>
      <c r="Q52" s="6" t="s">
        <v>13</v>
      </c>
    </row>
    <row r="53" spans="1:17" ht="5.0999999999999996" customHeight="1" x14ac:dyDescent="0.25"/>
    <row r="54" spans="1:17" ht="12" customHeight="1" x14ac:dyDescent="0.25">
      <c r="A54" s="5" t="s">
        <v>23</v>
      </c>
      <c r="C54" s="7">
        <v>0</v>
      </c>
      <c r="D54" s="6" t="s">
        <v>11</v>
      </c>
      <c r="K54" s="13" t="s">
        <v>15</v>
      </c>
      <c r="M54" s="14">
        <v>23</v>
      </c>
      <c r="O54" t="s">
        <v>12</v>
      </c>
      <c r="P54" s="9">
        <f>C54*M54</f>
        <v>0</v>
      </c>
      <c r="Q54" s="6" t="s">
        <v>13</v>
      </c>
    </row>
    <row r="55" spans="1:17" ht="5.0999999999999996" customHeight="1" x14ac:dyDescent="0.25"/>
    <row r="56" spans="1:17" ht="12" customHeight="1" x14ac:dyDescent="0.25">
      <c r="A56" s="5" t="s">
        <v>24</v>
      </c>
      <c r="C56" s="7">
        <v>0</v>
      </c>
      <c r="D56" s="6" t="s">
        <v>11</v>
      </c>
      <c r="K56" s="13" t="s">
        <v>15</v>
      </c>
      <c r="M56" s="14">
        <v>60</v>
      </c>
      <c r="O56" t="s">
        <v>12</v>
      </c>
      <c r="P56" s="9">
        <f>C56*M56</f>
        <v>0</v>
      </c>
      <c r="Q56" s="6" t="s">
        <v>13</v>
      </c>
    </row>
    <row r="57" spans="1:17" ht="5.0999999999999996" customHeight="1" x14ac:dyDescent="0.25"/>
    <row r="58" spans="1:17" ht="12" customHeight="1" x14ac:dyDescent="0.25">
      <c r="A58" s="5" t="s">
        <v>25</v>
      </c>
      <c r="C58" s="7">
        <v>0</v>
      </c>
      <c r="D58" s="6" t="s">
        <v>11</v>
      </c>
      <c r="K58" s="13" t="s">
        <v>15</v>
      </c>
      <c r="M58" s="14">
        <v>25</v>
      </c>
      <c r="O58" t="s">
        <v>12</v>
      </c>
      <c r="P58" s="9">
        <f>C58*M58</f>
        <v>0</v>
      </c>
      <c r="Q58" s="6" t="s">
        <v>13</v>
      </c>
    </row>
    <row r="59" spans="1:17" ht="12" customHeight="1" x14ac:dyDescent="0.25"/>
    <row r="60" spans="1:17" ht="12.95" customHeight="1" x14ac:dyDescent="0.25">
      <c r="A60" s="31" t="s">
        <v>30</v>
      </c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</row>
    <row r="61" spans="1:17" ht="5.0999999999999996" customHeight="1" x14ac:dyDescent="0.25"/>
    <row r="62" spans="1:17" ht="12" customHeight="1" x14ac:dyDescent="0.25">
      <c r="A62" s="5" t="s">
        <v>31</v>
      </c>
      <c r="C62" s="7">
        <v>0</v>
      </c>
      <c r="D62" s="6" t="s">
        <v>11</v>
      </c>
      <c r="K62" s="13" t="s">
        <v>15</v>
      </c>
      <c r="M62" s="14">
        <v>20</v>
      </c>
      <c r="O62" t="s">
        <v>12</v>
      </c>
      <c r="P62" s="28">
        <f>C62*M62</f>
        <v>0</v>
      </c>
      <c r="Q62" s="6" t="s">
        <v>13</v>
      </c>
    </row>
    <row r="63" spans="1:17" ht="12" customHeight="1" x14ac:dyDescent="0.25"/>
    <row r="64" spans="1:17" ht="12.95" customHeight="1" x14ac:dyDescent="0.25">
      <c r="A64" s="31" t="s">
        <v>32</v>
      </c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</row>
    <row r="65" spans="1:19" ht="5.0999999999999996" customHeight="1" x14ac:dyDescent="0.25"/>
    <row r="66" spans="1:19" ht="12" customHeight="1" x14ac:dyDescent="0.25">
      <c r="A66" s="5" t="s">
        <v>44</v>
      </c>
      <c r="C66" s="23">
        <v>0</v>
      </c>
      <c r="K66" s="13" t="s">
        <v>15</v>
      </c>
      <c r="M66" s="14">
        <v>80</v>
      </c>
      <c r="O66" t="s">
        <v>12</v>
      </c>
      <c r="P66" s="9">
        <f>C66*M66</f>
        <v>0</v>
      </c>
      <c r="Q66" s="6" t="s">
        <v>13</v>
      </c>
    </row>
    <row r="67" spans="1:19" ht="12" customHeight="1" x14ac:dyDescent="0.25"/>
    <row r="68" spans="1:19" ht="12.95" customHeight="1" x14ac:dyDescent="0.25">
      <c r="A68" s="31" t="s">
        <v>46</v>
      </c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</row>
    <row r="69" spans="1:19" ht="5.0999999999999996" customHeight="1" x14ac:dyDescent="0.25"/>
    <row r="70" spans="1:19" ht="12" customHeight="1" x14ac:dyDescent="0.25">
      <c r="A70" s="5" t="s">
        <v>45</v>
      </c>
      <c r="C70" s="23">
        <v>0</v>
      </c>
      <c r="D70" s="29" t="s">
        <v>13</v>
      </c>
      <c r="E70" s="30"/>
      <c r="K70" s="13" t="s">
        <v>15</v>
      </c>
      <c r="M70" s="14">
        <v>1</v>
      </c>
      <c r="O70" t="s">
        <v>12</v>
      </c>
      <c r="P70" s="9">
        <f>C70*M70</f>
        <v>0</v>
      </c>
      <c r="Q70" s="6" t="s">
        <v>13</v>
      </c>
      <c r="S70" s="24"/>
    </row>
    <row r="71" spans="1:19" ht="12" customHeight="1" x14ac:dyDescent="0.25"/>
    <row r="72" spans="1:19" ht="12.95" customHeight="1" x14ac:dyDescent="0.25">
      <c r="A72" s="31" t="s">
        <v>47</v>
      </c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</row>
    <row r="73" spans="1:19" ht="5.0999999999999996" customHeight="1" x14ac:dyDescent="0.25"/>
    <row r="74" spans="1:19" ht="12" customHeight="1" x14ac:dyDescent="0.25">
      <c r="A74" s="5" t="s">
        <v>48</v>
      </c>
      <c r="C74" s="7">
        <v>0</v>
      </c>
      <c r="D74" s="6" t="s">
        <v>11</v>
      </c>
      <c r="K74" s="13" t="s">
        <v>15</v>
      </c>
      <c r="M74" s="14">
        <v>290</v>
      </c>
      <c r="O74" t="s">
        <v>12</v>
      </c>
      <c r="P74" s="9">
        <f>C74*M74</f>
        <v>0</v>
      </c>
      <c r="Q74" s="6" t="s">
        <v>13</v>
      </c>
    </row>
    <row r="75" spans="1:19" ht="12" customHeight="1" x14ac:dyDescent="0.25"/>
    <row r="76" spans="1:19" ht="15.75" thickBot="1" x14ac:dyDescent="0.3"/>
    <row r="77" spans="1:19" ht="19.5" thickBot="1" x14ac:dyDescent="0.35">
      <c r="A77" s="33" t="s">
        <v>50</v>
      </c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5"/>
      <c r="P77" s="26">
        <f>(P20+P22+P24+P26+P28+P30+P32+P34+P38+P41+P46+P50+P52+P54+P56+P58+P62+P66+P70+P74)/1000</f>
        <v>0</v>
      </c>
      <c r="Q77" s="25" t="s">
        <v>49</v>
      </c>
    </row>
  </sheetData>
  <mergeCells count="20">
    <mergeCell ref="A2:Q2"/>
    <mergeCell ref="A60:Q60"/>
    <mergeCell ref="A64:Q64"/>
    <mergeCell ref="A68:Q68"/>
    <mergeCell ref="F8:G8"/>
    <mergeCell ref="H8:K8"/>
    <mergeCell ref="N8:O8"/>
    <mergeCell ref="F18:G18"/>
    <mergeCell ref="I18:J18"/>
    <mergeCell ref="L18:M18"/>
    <mergeCell ref="F16:M16"/>
    <mergeCell ref="A14:Q14"/>
    <mergeCell ref="A36:Q36"/>
    <mergeCell ref="D70:E70"/>
    <mergeCell ref="A72:Q72"/>
    <mergeCell ref="A77:N77"/>
    <mergeCell ref="C4:Q4"/>
    <mergeCell ref="C6:Q6"/>
    <mergeCell ref="A44:Q44"/>
    <mergeCell ref="A48:Q48"/>
  </mergeCells>
  <pageMargins left="0" right="0.19685039370078741" top="0.98425196850393704" bottom="0.19685039370078741" header="0.27559055118110237" footer="0.31496062992125984"/>
  <pageSetup paperSize="9" orientation="portrait" horizontalDpi="4294967293" verticalDpi="4294967293" r:id="rId1"/>
  <headerFooter>
    <oddHeader>&amp;L&amp;G&amp;C&amp;"-,Tučné"&amp;12&amp;K0070C0VÝPOČET CHLADICÍHO VÝKONU KLIMATIZACE&amp;R&amp;D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</dc:creator>
  <cp:lastModifiedBy>MIKO</cp:lastModifiedBy>
  <cp:lastPrinted>2015-04-03T09:24:37Z</cp:lastPrinted>
  <dcterms:created xsi:type="dcterms:W3CDTF">2015-04-02T16:13:58Z</dcterms:created>
  <dcterms:modified xsi:type="dcterms:W3CDTF">2015-04-29T13:27:57Z</dcterms:modified>
</cp:coreProperties>
</file>